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920" windowHeight="9315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'стр.4_5'!$A$1:$DD$76</definedName>
  </definedNames>
  <calcPr fullCalcOnLoad="1"/>
</workbook>
</file>

<file path=xl/sharedStrings.xml><?xml version="1.0" encoding="utf-8"?>
<sst xmlns="http://schemas.openxmlformats.org/spreadsheetml/2006/main" count="234" uniqueCount="174">
  <si>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</si>
  <si>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</si>
  <si>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</si>
  <si>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</si>
  <si>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</si>
  <si>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</si>
  <si>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</si>
  <si>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</si>
  <si>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</si>
  <si>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</si>
  <si>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</si>
  <si>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</si>
  <si>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</si>
  <si>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</si>
  <si>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</si>
  <si>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</si>
  <si>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</si>
  <si>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</si>
  <si>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</si>
  <si>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</si>
  <si>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</si>
  <si>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</si>
  <si>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</si>
  <si>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</si>
  <si>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</si>
  <si>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</si>
  <si>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</si>
  <si>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</si>
  <si>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</si>
  <si>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</si>
  <si>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</si>
  <si>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</si>
  <si>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</si>
  <si>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</si>
  <si>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</si>
  <si>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</si>
  <si>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</si>
  <si>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</si>
  <si>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</si>
  <si>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</si>
  <si>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</si>
  <si>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</si>
  <si>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</si>
  <si>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</si>
  <si>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</si>
  <si>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</si>
  <si>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</si>
  <si>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</si>
  <si>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</si>
  <si>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</si>
  <si>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</si>
  <si>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</si>
  <si>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</si>
  <si>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</si>
  <si>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</si>
  <si>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</si>
  <si>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</si>
  <si>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</si>
  <si>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</si>
  <si>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</si>
  <si>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</si>
  <si>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</si>
  <si>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</si>
  <si>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</si>
  <si>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</si>
  <si>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</si>
  <si>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</si>
  <si>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</si>
  <si>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</si>
  <si>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</si>
  <si>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</si>
  <si>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</si>
  <si>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</si>
  <si>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</si>
  <si>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</si>
  <si>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</si>
  <si>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</si>
  <si>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</si>
  <si>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</si>
  <si>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</si>
  <si>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</si>
  <si>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</si>
  <si>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</si>
  <si>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</si>
  <si>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</si>
  <si>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</si>
  <si>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</si>
  <si>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</si>
  <si>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</si>
  <si>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</si>
  <si>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</si>
  <si>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</si>
  <si>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</si>
  <si>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</si>
  <si>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</si>
  <si>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</si>
  <si>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</si>
  <si>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</si>
  <si>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</si>
  <si>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</si>
  <si>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</si>
  <si>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</si>
  <si>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</si>
  <si>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</si>
  <si>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</si>
  <si>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</si>
  <si>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</si>
  <si>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</si>
  <si>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</si>
  <si>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</si>
  <si>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</si>
  <si>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</si>
  <si>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</si>
  <si>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</si>
  <si>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</si>
  <si>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</si>
  <si>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</si>
  <si>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</si>
  <si>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</si>
  <si>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</si>
  <si>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</si>
  <si>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</si>
  <si>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</si>
  <si>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операции
по счетам, открытым
в кредитных организациях
в иностран-ной валюте</t>
  </si>
  <si>
    <t>Горсткина Н.В.</t>
  </si>
  <si>
    <t>Муниципальное бюджетное образовательное учреждение средняя общеобразовательная школа №1 с углубленным изучением английского языка (МБОУ СОШ№ 1)</t>
  </si>
  <si>
    <t>5104004224/510401001</t>
  </si>
  <si>
    <t>Субсидии на содержание имущества</t>
  </si>
  <si>
    <t>Субсидии на выполнение капитальных работ</t>
  </si>
  <si>
    <t xml:space="preserve">Предоставление общедоступного и бесплатного дошкольного образования в общеразвивающих группах муниципальных общеобразовательных  учреждений </t>
  </si>
  <si>
    <t>Предоставление общедоступного и бесплатного начального общего образования,  а также дополнительного образования  в муниципальных образовательных учреждениях</t>
  </si>
  <si>
    <t>Предоставление основного общего образования детям-инвалидам в соответствии с индивидуальной программой реабилитации инвалида на дому</t>
  </si>
  <si>
    <t>2.1. Дебиторская задолженность по доходам, полученным за счет средств муниципального бюджета</t>
  </si>
  <si>
    <t>Наименование муниципального</t>
  </si>
  <si>
    <t>муниципального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</si>
  <si>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</si>
  <si>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</si>
  <si>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</si>
  <si>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</si>
  <si>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</si>
  <si>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</si>
  <si>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</si>
  <si>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</si>
  <si>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</si>
  <si>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выполнение муниципального задания: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</si>
  <si>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</si>
  <si>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</si>
  <si>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 xml:space="preserve">учреждения </t>
  </si>
  <si>
    <t>Главный бухгалтер муниципального</t>
  </si>
  <si>
    <t xml:space="preserve">бюджетного учреждения </t>
  </si>
  <si>
    <t>к Порядку</t>
  </si>
  <si>
    <t>(Форма)</t>
  </si>
  <si>
    <t>3.2. Кредиторская задолженность по расчетам с поставщиками и подрядчиками за счет средств местного бюджета, всего:</t>
  </si>
  <si>
    <t>184144 Мурманская область, г.Ковдор, улица Комсомольская, дом 6а</t>
  </si>
  <si>
    <t>Матвеева З.В</t>
  </si>
  <si>
    <t>01</t>
  </si>
  <si>
    <t>января</t>
  </si>
  <si>
    <t>14</t>
  </si>
  <si>
    <t>Точеных Т.В.</t>
  </si>
  <si>
    <t>Врио начальника управления образования</t>
  </si>
  <si>
    <t>01.01.2014</t>
  </si>
  <si>
    <t>Предоставление начального общего образования детям-инвалидам в соответствии с индивидуальной программой реабилитации инвалида на дому</t>
  </si>
  <si>
    <t>Организация отдыха детей в каникулярное время</t>
  </si>
  <si>
    <t>Субсидии на погашение кредиторской задолженности по пеням и штрафам во внебюджетные фонды</t>
  </si>
  <si>
    <t>Пособие по социальной помощи детям-сиротам из числа выпускников общеобразовательных учреждений</t>
  </si>
  <si>
    <t>1. Формирование общей культуры личности обучающихся на основе усвоения обязательного минимума содержания основных общеобразовательных программ. 2. Формирование у обучающихся гражданской ответственности и правового самосознания, духовности и культуры, самостоятельности, инициативности, способности к успешной социализации в обществе. 3. Дифференциация обучения с широкими и гибкими возможностями построения старшеклассниками индивидуальных образовательных программ в соответствии с их способностями, склонностями и потребностями 4. Обеспечение обучающихся равными возможностями для их последующего профессионального образования и профессиональной деятельности, в том числе с учетом реальных потребностей рынка 5. Формирование сознательного отношения к здоровому образу жизни 6. Развитие и совершенствование образовательного процесса, материально - технической базы 7. Осуществление дополнительных мер социальной поддержки обучающихся и работников Учреждения.</t>
  </si>
  <si>
    <t>1. Предоставление общедоступного и бесплатного дошкольного образования в общеразвивающих группах муниципальных общеобразовательных  учреждений 2. Предоставление общедоступного и бесплатного начального общего образования,  а также дополнительного образования  в муниципальных образовательных учреждениях 3. Предоставление общедоступного и бесплатного основного общего образования в муниципальных образовательных учреждениях, а также дополнительного образования в общеобразовательных учреждениях.</t>
  </si>
  <si>
    <t>1. Обучение учащихся английскому языку в лингва - классах. 2. Обучение учащихся в школе дополнительного образования "А-Элита"</t>
  </si>
  <si>
    <t>Предоставление  среднего общего образования детям-инвалидам в соответствии с индивидуальной программой реабилитации инвалида на дому</t>
  </si>
  <si>
    <t>Предоставление общедоступного и бесплатного среднего общего образования в муниципальных образовательных учреждениях, а также дополнительного образования в общеобразовательных учреждениях,  за исключением полномочий по финансированию обеспечения образовательного процесса, отнесенных к полномочиям органов государственной власти субъектов РФ</t>
  </si>
  <si>
    <t xml:space="preserve">4. Предоставление общедоступного и бесплатного среднего общего образования в муниципальных образовательных учреждениях, а также дополнительного образования в общеобразовательных учреждениях 5. Предоставление основного общего образования детям-инвалидам в соответствии с индивидуальной программой реабилитации инвалида на дому 6. Предоставление  среднего общего общего образования детям-инвалидам в соответствии с индивидуальной программой реабилитации инвалида на дому 7. Предоставление общедоступного и бесплатного начального общего образования по образовательным программам специальных (коррекционных) образовательных учреждений для обучающихся, воспитанников с ограниченными возможностями здоровья. 8. Предоставление общедоступного и бесплатного среднего общего образования по образовательным программам специальных (коррекционных) образовательных учреждений для обучающихся, воспитанников с ограниченными возможностями здоровья. 9. Организация отдыха  детей в каникулярное время. </t>
  </si>
  <si>
    <t>Предоставление общедоступного и бесплатного начального общего образования по образовательным программам специальных (коррекционных) образовательных учреждений для обучающихся, воспитанников с ограниченными возможностями здоровья</t>
  </si>
  <si>
    <t>Предоставление общедоступного и бесплатного основного общего образования в муниципальных образовательных учреждениях, а также дополнительного образования в общеобразовательных учреждениях</t>
  </si>
  <si>
    <t>Предоставление общедоступного и бесплатного среднего общего образования по образовательным программам специальных (коррекционных) образовательных учреждений для обучающихся, воспитанников с ограниченными возможностями здоровья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</si>
</sst>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justify"/>
    </xf>
    <xf numFmtId="4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tabSelected="1" view="pageBreakPreview" zoomScaleSheetLayoutView="100" zoomScalePageLayoutView="0" workbookViewId="0" topLeftCell="A10">
      <selection activeCell="A42" sqref="A42:DD42"/>
    </sheetView>
  </sheetViews>
  <sheetFormatPr defaultColWidth="0.875" defaultRowHeight="12.75"/>
  <cols>
    <col min="1" max="107" width="0.875" style="1" customWidth="1"/>
    <col min="108" max="108" width="33.875" style="1" hidden="1" customWidth="1"/>
    <col min="109" max="16384" width="0.875" style="1" customWidth="1"/>
  </cols>
  <sheetData>
    <row r="1" s="2" customFormat="1" ht="11.25" customHeight="1">
      <c r="BM1" s="2" t="s">
        <v>122</v>
      </c>
    </row>
    <row r="2" s="2" customFormat="1" ht="11.25" customHeight="1">
      <c r="BM2" s="10"/>
    </row>
    <row r="3" s="2" customFormat="1" ht="11.25" customHeight="1">
      <c r="BM3" s="2" t="s">
        <v>150</v>
      </c>
    </row>
    <row r="4" s="2" customFormat="1" ht="11.25" customHeight="1">
      <c r="BM4" s="10"/>
    </row>
    <row r="5" s="2" customFormat="1" ht="11.25" customHeight="1">
      <c r="BM5" s="10" t="s">
        <v>151</v>
      </c>
    </row>
    <row r="6" s="2" customFormat="1" ht="11.25" customHeight="1">
      <c r="BM6" s="10"/>
    </row>
    <row r="7" s="2" customFormat="1" ht="11.25" customHeight="1">
      <c r="BM7" s="10"/>
    </row>
    <row r="8" s="2" customFormat="1" ht="11.25" customHeight="1">
      <c r="BM8" s="10"/>
    </row>
    <row r="9" ht="9.75" customHeight="1">
      <c r="N9" s="2"/>
    </row>
    <row r="10" spans="57:108" ht="15">
      <c r="BE10" s="65" t="s">
        <v>15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57:108" ht="15">
      <c r="BE11" s="66" t="s">
        <v>159</v>
      </c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</row>
    <row r="12" spans="57:108" s="2" customFormat="1" ht="12">
      <c r="BE12" s="74" t="s">
        <v>32</v>
      </c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</row>
    <row r="13" spans="57:108" ht="15"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CA13" s="66" t="s">
        <v>158</v>
      </c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</row>
    <row r="14" spans="57:108" s="2" customFormat="1" ht="12">
      <c r="BE14" s="67" t="s">
        <v>13</v>
      </c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CA14" s="67" t="s">
        <v>14</v>
      </c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</row>
    <row r="15" spans="65:99" ht="15">
      <c r="BM15" s="12" t="s">
        <v>2</v>
      </c>
      <c r="BN15" s="70" t="s">
        <v>155</v>
      </c>
      <c r="BO15" s="70"/>
      <c r="BP15" s="70"/>
      <c r="BQ15" s="70"/>
      <c r="BR15" s="1" t="s">
        <v>2</v>
      </c>
      <c r="BU15" s="70" t="s">
        <v>156</v>
      </c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3">
        <v>20</v>
      </c>
      <c r="CN15" s="73"/>
      <c r="CO15" s="73"/>
      <c r="CP15" s="73"/>
      <c r="CQ15" s="75" t="s">
        <v>157</v>
      </c>
      <c r="CR15" s="75"/>
      <c r="CS15" s="75"/>
      <c r="CT15" s="75"/>
      <c r="CU15" s="1" t="s">
        <v>3</v>
      </c>
    </row>
    <row r="16" ht="15">
      <c r="CY16" s="9"/>
    </row>
    <row r="17" spans="1:108" ht="16.5">
      <c r="A17" s="77" t="s">
        <v>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36:58" s="13" customFormat="1" ht="16.5">
      <c r="AJ18" s="14"/>
      <c r="AM18" s="14"/>
      <c r="AV18" s="15"/>
      <c r="AW18" s="15"/>
      <c r="AX18" s="15"/>
      <c r="BA18" s="15" t="s">
        <v>51</v>
      </c>
      <c r="BB18" s="78" t="s">
        <v>157</v>
      </c>
      <c r="BC18" s="78"/>
      <c r="BD18" s="78"/>
      <c r="BE18" s="78"/>
      <c r="BF18" s="13" t="s">
        <v>5</v>
      </c>
    </row>
    <row r="19" ht="4.5" customHeight="1"/>
    <row r="20" spans="93:108" ht="17.25" customHeight="1">
      <c r="CO20" s="76" t="s">
        <v>16</v>
      </c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91:108" ht="15" customHeight="1">
      <c r="CM21" s="12" t="s">
        <v>33</v>
      </c>
      <c r="CO21" s="59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</row>
    <row r="22" spans="36:108" ht="15" customHeight="1">
      <c r="AJ22" s="3"/>
      <c r="AK22" s="5" t="s">
        <v>2</v>
      </c>
      <c r="AL22" s="72" t="s">
        <v>155</v>
      </c>
      <c r="AM22" s="72"/>
      <c r="AN22" s="72"/>
      <c r="AO22" s="72"/>
      <c r="AP22" s="3" t="s">
        <v>2</v>
      </c>
      <c r="AQ22" s="3"/>
      <c r="AR22" s="3"/>
      <c r="AS22" s="70" t="s">
        <v>156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68">
        <v>20</v>
      </c>
      <c r="BL22" s="68"/>
      <c r="BM22" s="68"/>
      <c r="BN22" s="68"/>
      <c r="BO22" s="69" t="s">
        <v>157</v>
      </c>
      <c r="BP22" s="69"/>
      <c r="BQ22" s="69"/>
      <c r="BR22" s="69"/>
      <c r="BS22" s="3" t="s">
        <v>3</v>
      </c>
      <c r="BT22" s="3"/>
      <c r="BU22" s="3"/>
      <c r="BY22" s="19"/>
      <c r="CM22" s="12" t="s">
        <v>17</v>
      </c>
      <c r="CO22" s="59" t="s">
        <v>160</v>
      </c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</row>
    <row r="23" spans="77:108" ht="15" customHeight="1">
      <c r="BY23" s="19"/>
      <c r="BZ23" s="19"/>
      <c r="CM23" s="12"/>
      <c r="CO23" s="59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</row>
    <row r="24" spans="77:108" ht="15" customHeight="1">
      <c r="BY24" s="19"/>
      <c r="BZ24" s="19"/>
      <c r="CM24" s="12"/>
      <c r="CO24" s="59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</row>
    <row r="25" spans="1:108" ht="15" customHeight="1">
      <c r="A25" s="6" t="s">
        <v>133</v>
      </c>
      <c r="AI25" s="57" t="s">
        <v>125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Y25" s="19"/>
      <c r="CM25" s="12" t="s">
        <v>18</v>
      </c>
      <c r="CO25" s="59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</row>
    <row r="26" spans="1:108" ht="21" customHeight="1">
      <c r="A26" s="6" t="s">
        <v>88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Y26" s="19"/>
      <c r="BZ26" s="19"/>
      <c r="CM26" s="41"/>
      <c r="CO26" s="59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</row>
    <row r="27" spans="1:108" ht="41.25" customHeight="1">
      <c r="A27" s="6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Y27" s="19"/>
      <c r="BZ27" s="19"/>
      <c r="CM27" s="41"/>
      <c r="CO27" s="59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</row>
    <row r="28" spans="44:108" ht="18.7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54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6"/>
    </row>
    <row r="29" spans="1:108" s="24" customFormat="1" ht="18.75" customHeight="1">
      <c r="A29" s="24" t="s">
        <v>52</v>
      </c>
      <c r="AI29" s="71" t="s">
        <v>126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CM29" s="42"/>
      <c r="CO29" s="62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1:108" s="24" customFormat="1" ht="18.75" customHeight="1">
      <c r="A30" s="25" t="s">
        <v>20</v>
      </c>
      <c r="CM30" s="43" t="s">
        <v>19</v>
      </c>
      <c r="CO30" s="62" t="s">
        <v>92</v>
      </c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</row>
    <row r="31" spans="1:108" s="24" customFormat="1" ht="3" customHeight="1">
      <c r="A31" s="25"/>
      <c r="BX31" s="25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</row>
    <row r="32" spans="1:108" ht="20.25" customHeight="1">
      <c r="A32" s="6" t="s">
        <v>93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58" t="s">
        <v>125</v>
      </c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</row>
    <row r="33" spans="1:108" ht="23.25" customHeight="1">
      <c r="A33" s="6" t="s">
        <v>94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</row>
    <row r="34" spans="1:100" ht="15">
      <c r="A34" s="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8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7"/>
      <c r="CP34" s="27"/>
      <c r="CQ34" s="27"/>
      <c r="CR34" s="27"/>
      <c r="CS34" s="27"/>
      <c r="CT34" s="27"/>
      <c r="CU34" s="27"/>
      <c r="CV34" s="27"/>
    </row>
    <row r="35" spans="1:108" ht="15">
      <c r="A35" s="6" t="s">
        <v>95</v>
      </c>
      <c r="AS35" s="57" t="s">
        <v>153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</row>
    <row r="36" spans="1:108" ht="15">
      <c r="A36" s="6" t="s">
        <v>134</v>
      </c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</row>
    <row r="37" spans="1:108" ht="27" customHeight="1">
      <c r="A37" s="6" t="s">
        <v>147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</row>
    <row r="38" ht="15" customHeight="1"/>
    <row r="39" spans="1:108" s="3" customFormat="1" ht="14.25">
      <c r="A39" s="53" t="s">
        <v>135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48" t="s">
        <v>136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154.5" customHeight="1">
      <c r="A42" s="52" t="s">
        <v>165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</row>
    <row r="43" spans="1:108" ht="15" customHeight="1">
      <c r="A43" s="48" t="s">
        <v>137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90.75" customHeight="1">
      <c r="A44" s="52" t="s">
        <v>166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47"/>
    </row>
    <row r="45" spans="1:108" ht="170.25" customHeight="1">
      <c r="A45" s="51" t="s">
        <v>170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47"/>
    </row>
    <row r="46" spans="1:108" ht="15">
      <c r="A46" s="48" t="s">
        <v>53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33.75" customHeight="1">
      <c r="A47" s="52" t="s">
        <v>167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</row>
    <row r="48" ht="63" customHeight="1"/>
  </sheetData>
  <sheetProtection/>
  <mergeCells count="37">
    <mergeCell ref="CM15:CP15"/>
    <mergeCell ref="BE11:DD11"/>
    <mergeCell ref="BE12:DD12"/>
    <mergeCell ref="CO21:DD21"/>
    <mergeCell ref="CO23:DD23"/>
    <mergeCell ref="CQ15:CT15"/>
    <mergeCell ref="CO20:DD20"/>
    <mergeCell ref="A17:DD17"/>
    <mergeCell ref="BB18:BE18"/>
    <mergeCell ref="BN15:BQ15"/>
    <mergeCell ref="BO22:BR22"/>
    <mergeCell ref="BU15:CL15"/>
    <mergeCell ref="CO24:DD24"/>
    <mergeCell ref="CO25:DD25"/>
    <mergeCell ref="CO30:DD30"/>
    <mergeCell ref="AS22:BJ22"/>
    <mergeCell ref="CO27:DD27"/>
    <mergeCell ref="AI29:BW29"/>
    <mergeCell ref="AL22:AO22"/>
    <mergeCell ref="AI25:BW27"/>
    <mergeCell ref="CO22:DD22"/>
    <mergeCell ref="CO29:DD29"/>
    <mergeCell ref="CO26:DD26"/>
    <mergeCell ref="A44:DC44"/>
    <mergeCell ref="BE10:DD10"/>
    <mergeCell ref="BE13:BX13"/>
    <mergeCell ref="BE14:BX14"/>
    <mergeCell ref="CA13:DD13"/>
    <mergeCell ref="CA14:DD14"/>
    <mergeCell ref="BK22:BN22"/>
    <mergeCell ref="A45:DC45"/>
    <mergeCell ref="A47:DD47"/>
    <mergeCell ref="A39:DD39"/>
    <mergeCell ref="A42:DD42"/>
    <mergeCell ref="CO28:DD28"/>
    <mergeCell ref="AS35:DD37"/>
    <mergeCell ref="AS32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zoomScalePageLayoutView="0" workbookViewId="0" topLeftCell="A46">
      <selection activeCell="BU6" sqref="BU6:DD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ht="6" customHeight="1"/>
    <row r="4" spans="1:108" ht="1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4"/>
      <c r="BU4" s="102" t="s">
        <v>6</v>
      </c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4"/>
    </row>
    <row r="5" spans="1:108" s="3" customFormat="1" ht="15" customHeight="1">
      <c r="A5" s="30"/>
      <c r="B5" s="95" t="s">
        <v>98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6"/>
      <c r="BU5" s="86">
        <f>BU7+BU13</f>
        <v>110939557.46</v>
      </c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8"/>
    </row>
    <row r="6" spans="1:108" ht="15">
      <c r="A6" s="11"/>
      <c r="B6" s="97" t="s">
        <v>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8"/>
      <c r="BU6" s="89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1"/>
    </row>
    <row r="7" spans="1:108" ht="30" customHeight="1">
      <c r="A7" s="31"/>
      <c r="B7" s="79" t="s">
        <v>138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80"/>
      <c r="BU7" s="89">
        <v>110939557.46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1"/>
    </row>
    <row r="8" spans="1:108" ht="15">
      <c r="A8" s="11"/>
      <c r="B8" s="84" t="s">
        <v>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5"/>
      <c r="BU8" s="89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</row>
    <row r="9" spans="1:108" ht="45" customHeight="1">
      <c r="A9" s="31"/>
      <c r="B9" s="79" t="s">
        <v>139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1">
        <v>110939557.46</v>
      </c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</row>
    <row r="10" spans="1:108" ht="45" customHeight="1">
      <c r="A10" s="31"/>
      <c r="B10" s="79" t="s">
        <v>140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80"/>
      <c r="BU10" s="81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45" customHeight="1">
      <c r="A11" s="31"/>
      <c r="B11" s="79" t="s">
        <v>141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80"/>
      <c r="BU11" s="81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30" customHeight="1">
      <c r="A12" s="31"/>
      <c r="B12" s="79" t="s">
        <v>142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80"/>
      <c r="BU12" s="81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3"/>
    </row>
    <row r="13" spans="1:108" ht="30" customHeight="1">
      <c r="A13" s="31"/>
      <c r="B13" s="79" t="s">
        <v>143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80"/>
      <c r="BU13" s="81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5">
      <c r="A14" s="32"/>
      <c r="B14" s="84" t="s">
        <v>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5"/>
      <c r="BU14" s="81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30" customHeight="1">
      <c r="A15" s="31"/>
      <c r="B15" s="79" t="s">
        <v>25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80"/>
      <c r="BU15" s="81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ht="15">
      <c r="A16" s="31"/>
      <c r="B16" s="79" t="s">
        <v>26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80"/>
      <c r="BU16" s="81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3"/>
    </row>
    <row r="17" spans="1:108" s="3" customFormat="1" ht="15" customHeight="1">
      <c r="A17" s="30"/>
      <c r="B17" s="95" t="s">
        <v>99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6"/>
      <c r="BU17" s="92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</row>
    <row r="18" spans="1:108" ht="15">
      <c r="A18" s="11"/>
      <c r="B18" s="97" t="s">
        <v>1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8"/>
      <c r="BU18" s="81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3"/>
    </row>
    <row r="19" spans="1:108" ht="30" customHeight="1">
      <c r="A19" s="33"/>
      <c r="B19" s="99" t="s">
        <v>132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100"/>
      <c r="BU19" s="89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spans="1:108" ht="30" customHeight="1">
      <c r="A20" s="31"/>
      <c r="B20" s="79" t="s">
        <v>100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80"/>
      <c r="BU20" s="89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15" customHeight="1">
      <c r="A21" s="34"/>
      <c r="B21" s="84" t="s">
        <v>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5"/>
      <c r="BU21" s="89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08" ht="15" customHeight="1">
      <c r="A22" s="31"/>
      <c r="B22" s="79" t="s">
        <v>8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80"/>
      <c r="BU22" s="81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15" customHeight="1">
      <c r="A23" s="31"/>
      <c r="B23" s="79" t="s">
        <v>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80"/>
      <c r="BU23" s="81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15" customHeight="1">
      <c r="A24" s="31"/>
      <c r="B24" s="79" t="s">
        <v>87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80"/>
      <c r="BU24" s="81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15" customHeight="1">
      <c r="A25" s="31"/>
      <c r="B25" s="79" t="s">
        <v>10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80"/>
      <c r="BU25" s="81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ht="15" customHeight="1">
      <c r="A26" s="31"/>
      <c r="B26" s="79" t="s">
        <v>11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80"/>
      <c r="BU26" s="81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ht="15" customHeight="1">
      <c r="A27" s="31"/>
      <c r="B27" s="79" t="s">
        <v>12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80"/>
      <c r="BU27" s="81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ht="30" customHeight="1">
      <c r="A28" s="31"/>
      <c r="B28" s="79" t="s">
        <v>55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80"/>
      <c r="BU28" s="81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ht="30" customHeight="1">
      <c r="A29" s="31"/>
      <c r="B29" s="79" t="s">
        <v>84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80"/>
      <c r="BU29" s="81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" customHeight="1">
      <c r="A30" s="31"/>
      <c r="B30" s="79" t="s">
        <v>56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80"/>
      <c r="BU30" s="81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5" customHeight="1">
      <c r="A31" s="31"/>
      <c r="B31" s="79" t="s">
        <v>57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80"/>
      <c r="BU31" s="81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45" customHeight="1">
      <c r="A32" s="31"/>
      <c r="B32" s="79" t="s">
        <v>101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80"/>
      <c r="BU32" s="81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ht="13.5" customHeight="1">
      <c r="A33" s="34"/>
      <c r="B33" s="84" t="s">
        <v>7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5"/>
      <c r="BU33" s="81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ht="15" customHeight="1">
      <c r="A34" s="31"/>
      <c r="B34" s="79" t="s">
        <v>58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80"/>
      <c r="BU34" s="81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3"/>
    </row>
    <row r="35" spans="1:108" ht="15" customHeight="1">
      <c r="A35" s="31"/>
      <c r="B35" s="79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80"/>
      <c r="BU35" s="81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3"/>
    </row>
    <row r="36" spans="1:108" ht="15" customHeight="1">
      <c r="A36" s="31"/>
      <c r="B36" s="79" t="s">
        <v>54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80"/>
      <c r="BU36" s="81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ht="15" customHeight="1">
      <c r="A37" s="31"/>
      <c r="B37" s="79" t="s">
        <v>60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80"/>
      <c r="BU37" s="81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ht="15" customHeight="1">
      <c r="A38" s="31"/>
      <c r="B38" s="79" t="s">
        <v>61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80"/>
      <c r="BU38" s="81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ht="15" customHeight="1">
      <c r="A39" s="31"/>
      <c r="B39" s="79" t="s">
        <v>62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80"/>
      <c r="BU39" s="81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ht="30" customHeight="1">
      <c r="A40" s="31"/>
      <c r="B40" s="79" t="s">
        <v>63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80"/>
      <c r="BU40" s="81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3"/>
    </row>
    <row r="41" spans="1:108" ht="30" customHeight="1">
      <c r="A41" s="31"/>
      <c r="B41" s="79" t="s">
        <v>83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80"/>
      <c r="BU41" s="81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ht="15" customHeight="1">
      <c r="A42" s="31"/>
      <c r="B42" s="79" t="s">
        <v>64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80"/>
      <c r="BU42" s="81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ht="15" customHeight="1">
      <c r="A43" s="31"/>
      <c r="B43" s="79" t="s">
        <v>65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80"/>
      <c r="BU43" s="81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s="3" customFormat="1" ht="15" customHeight="1">
      <c r="A44" s="30"/>
      <c r="B44" s="95" t="s">
        <v>102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6"/>
      <c r="BU44" s="92">
        <f>BU46+BU47</f>
        <v>23026485.14</v>
      </c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5" customHeight="1">
      <c r="A45" s="35"/>
      <c r="B45" s="97" t="s">
        <v>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8"/>
      <c r="BU45" s="81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ht="15" customHeight="1">
      <c r="A46" s="31"/>
      <c r="B46" s="79" t="s">
        <v>66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80"/>
      <c r="BU46" s="92">
        <v>3275018.98</v>
      </c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30" customHeight="1">
      <c r="A47" s="31"/>
      <c r="B47" s="79" t="s">
        <v>152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80"/>
      <c r="BU47" s="92">
        <v>19751466.16</v>
      </c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5" customHeight="1">
      <c r="A48" s="34"/>
      <c r="B48" s="84" t="s">
        <v>7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5"/>
      <c r="BU48" s="89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1"/>
    </row>
    <row r="49" spans="1:108" ht="15" customHeight="1">
      <c r="A49" s="31"/>
      <c r="B49" s="79" t="s">
        <v>72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80"/>
      <c r="BU49" s="81">
        <v>5164864.4</v>
      </c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ht="15" customHeight="1">
      <c r="A50" s="31"/>
      <c r="B50" s="79" t="s">
        <v>34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80"/>
      <c r="BU50" s="81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15" customHeight="1">
      <c r="A51" s="31"/>
      <c r="B51" s="79" t="s">
        <v>35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80"/>
      <c r="BU51" s="81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ht="15" customHeight="1">
      <c r="A52" s="31"/>
      <c r="B52" s="79" t="s">
        <v>36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80"/>
      <c r="BU52" s="81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ht="15" customHeight="1">
      <c r="A53" s="31"/>
      <c r="B53" s="79" t="s">
        <v>37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80"/>
      <c r="BU53" s="81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3"/>
    </row>
    <row r="54" spans="1:108" ht="15" customHeight="1">
      <c r="A54" s="31"/>
      <c r="B54" s="79" t="s">
        <v>38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80"/>
      <c r="BU54" s="81">
        <v>19497.68</v>
      </c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ht="15" customHeight="1">
      <c r="A55" s="31"/>
      <c r="B55" s="79" t="s">
        <v>39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80"/>
      <c r="BU55" s="81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ht="15" customHeight="1">
      <c r="A56" s="31"/>
      <c r="B56" s="79" t="s">
        <v>67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80"/>
      <c r="BU56" s="81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1:108" ht="15" customHeight="1">
      <c r="A57" s="31"/>
      <c r="B57" s="79" t="s">
        <v>85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80"/>
      <c r="BU57" s="81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1:108" ht="15" customHeight="1">
      <c r="A58" s="31"/>
      <c r="B58" s="79" t="s">
        <v>68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80"/>
      <c r="BU58" s="81">
        <v>456521.24</v>
      </c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1:108" ht="15" customHeight="1">
      <c r="A59" s="31"/>
      <c r="B59" s="79" t="s">
        <v>69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80"/>
      <c r="BU59" s="81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1:108" ht="15" customHeight="1">
      <c r="A60" s="31"/>
      <c r="B60" s="79" t="s">
        <v>70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80"/>
      <c r="BU60" s="81">
        <v>425.81</v>
      </c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ht="15" customHeight="1">
      <c r="A61" s="31"/>
      <c r="B61" s="79" t="s">
        <v>71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80"/>
      <c r="BU61" s="81">
        <v>14110157.03</v>
      </c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ht="45" customHeight="1">
      <c r="A62" s="31"/>
      <c r="B62" s="79" t="s">
        <v>103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80"/>
      <c r="BU62" s="81">
        <v>231332.34</v>
      </c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1:108" ht="15" customHeight="1">
      <c r="A63" s="36"/>
      <c r="B63" s="84" t="s">
        <v>7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5"/>
      <c r="BU63" s="81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1:108" ht="15" customHeight="1">
      <c r="A64" s="31"/>
      <c r="B64" s="79" t="s">
        <v>73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80"/>
      <c r="BU64" s="81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1:108" ht="15" customHeight="1">
      <c r="A65" s="31"/>
      <c r="B65" s="79" t="s">
        <v>40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80"/>
      <c r="BU65" s="81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1:108" ht="15" customHeight="1">
      <c r="A66" s="31"/>
      <c r="B66" s="79" t="s">
        <v>41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80"/>
      <c r="BU66" s="81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1:108" ht="15" customHeight="1">
      <c r="A67" s="31"/>
      <c r="B67" s="79" t="s">
        <v>42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80"/>
      <c r="BU67" s="81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1:108" ht="15" customHeight="1">
      <c r="A68" s="31"/>
      <c r="B68" s="79" t="s">
        <v>43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80"/>
      <c r="BU68" s="81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3"/>
    </row>
    <row r="69" spans="1:108" ht="15" customHeight="1">
      <c r="A69" s="31"/>
      <c r="B69" s="79" t="s">
        <v>44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80"/>
      <c r="BU69" s="81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3"/>
    </row>
    <row r="70" spans="1:108" ht="15" customHeight="1">
      <c r="A70" s="31"/>
      <c r="B70" s="79" t="s">
        <v>45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80"/>
      <c r="BU70" s="81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3"/>
    </row>
    <row r="71" spans="1:108" ht="15" customHeight="1">
      <c r="A71" s="31"/>
      <c r="B71" s="79" t="s">
        <v>74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80"/>
      <c r="BU71" s="81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3"/>
    </row>
    <row r="72" spans="1:108" ht="15" customHeight="1">
      <c r="A72" s="31"/>
      <c r="B72" s="79" t="s">
        <v>86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80"/>
      <c r="BU72" s="81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3"/>
    </row>
    <row r="73" spans="1:108" ht="15" customHeight="1">
      <c r="A73" s="31"/>
      <c r="B73" s="79" t="s">
        <v>75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80"/>
      <c r="BU73" s="81">
        <v>231332.34</v>
      </c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3"/>
    </row>
    <row r="74" spans="1:108" ht="15" customHeight="1">
      <c r="A74" s="31"/>
      <c r="B74" s="79" t="s">
        <v>76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80"/>
      <c r="BU74" s="81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3"/>
    </row>
    <row r="75" spans="1:108" ht="15" customHeight="1">
      <c r="A75" s="31"/>
      <c r="B75" s="79" t="s">
        <v>77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80"/>
      <c r="BU75" s="81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3"/>
    </row>
    <row r="76" spans="1:108" ht="15" customHeight="1">
      <c r="A76" s="31"/>
      <c r="B76" s="79" t="s">
        <v>78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80"/>
      <c r="BU76" s="81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3"/>
    </row>
    <row r="77" spans="73:108" ht="15"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E76"/>
  <sheetViews>
    <sheetView view="pageBreakPreview" zoomScaleSheetLayoutView="100" zoomScalePageLayoutView="0" workbookViewId="0" topLeftCell="A1">
      <selection activeCell="BN9" sqref="BN9:CB9"/>
    </sheetView>
  </sheetViews>
  <sheetFormatPr defaultColWidth="0.875" defaultRowHeight="12.75"/>
  <cols>
    <col min="1" max="79" width="0.875" style="1" customWidth="1"/>
    <col min="80" max="80" width="3.125" style="1" customWidth="1"/>
    <col min="81" max="93" width="0.875" style="1" customWidth="1"/>
    <col min="94" max="94" width="4.25390625" style="1" customWidth="1"/>
    <col min="95" max="16384" width="0.875" style="1" customWidth="1"/>
  </cols>
  <sheetData>
    <row r="1" ht="3" customHeight="1"/>
    <row r="2" spans="1:108" s="3" customFormat="1" ht="15" customHeight="1">
      <c r="A2" s="101" t="s">
        <v>104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4" customFormat="1" ht="14.25" customHeight="1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7"/>
      <c r="AY4" s="145" t="s">
        <v>90</v>
      </c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7"/>
      <c r="BN4" s="145" t="s">
        <v>79</v>
      </c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7"/>
      <c r="CC4" s="131" t="s">
        <v>80</v>
      </c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3"/>
    </row>
    <row r="5" spans="1:108" s="44" customFormat="1" ht="92.2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50"/>
      <c r="AY5" s="148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50"/>
      <c r="BN5" s="148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50"/>
      <c r="CC5" s="132" t="s">
        <v>81</v>
      </c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3"/>
      <c r="CQ5" s="132" t="s">
        <v>123</v>
      </c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3"/>
    </row>
    <row r="6" spans="1:108" ht="30" customHeight="1">
      <c r="A6" s="37"/>
      <c r="B6" s="79" t="s">
        <v>46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107" t="s">
        <v>21</v>
      </c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9"/>
      <c r="BN6" s="127">
        <v>0</v>
      </c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2"/>
      <c r="CC6" s="127">
        <v>0</v>
      </c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2"/>
      <c r="CQ6" s="113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s="6" customFormat="1" ht="15">
      <c r="A7" s="37"/>
      <c r="B7" s="95" t="s">
        <v>105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6"/>
      <c r="AY7" s="118" t="s">
        <v>21</v>
      </c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20"/>
      <c r="BN7" s="121">
        <f>BN9+BN21+BN20+BN22+BN23</f>
        <v>93613079.18</v>
      </c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3"/>
      <c r="CC7" s="121">
        <f>BN7</f>
        <v>93613079.18</v>
      </c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2"/>
      <c r="CQ7" s="128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30"/>
    </row>
    <row r="8" spans="1:108" s="6" customFormat="1" ht="15">
      <c r="A8" s="37"/>
      <c r="B8" s="79" t="s">
        <v>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80"/>
      <c r="AY8" s="107" t="s">
        <v>21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9"/>
      <c r="BN8" s="110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7"/>
      <c r="CC8" s="110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2"/>
      <c r="CQ8" s="127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5"/>
    </row>
    <row r="9" spans="1:108" s="6" customFormat="1" ht="30" customHeight="1">
      <c r="A9" s="37"/>
      <c r="B9" s="79" t="s">
        <v>144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80"/>
      <c r="AY9" s="107" t="s">
        <v>21</v>
      </c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9"/>
      <c r="BN9" s="110">
        <f>BN10+BN11+BN12+BN13+BN14+BN15+BN16+BN17+BN18+BN19</f>
        <v>92956654.18</v>
      </c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7"/>
      <c r="CC9" s="110">
        <f aca="true" t="shared" si="0" ref="CC9:CC22">BN9</f>
        <v>92956654.18</v>
      </c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2"/>
      <c r="CQ9" s="113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6" customFormat="1" ht="75.75" customHeight="1">
      <c r="A10" s="37"/>
      <c r="B10" s="105" t="s">
        <v>129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6"/>
      <c r="AY10" s="107" t="s">
        <v>21</v>
      </c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9"/>
      <c r="BN10" s="81">
        <v>1298604.26</v>
      </c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3"/>
      <c r="CC10" s="110">
        <f t="shared" si="0"/>
        <v>1298604.26</v>
      </c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2"/>
      <c r="CQ10" s="113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9" s="6" customFormat="1" ht="68.25" customHeight="1">
      <c r="A11" s="37"/>
      <c r="B11" s="105" t="s">
        <v>130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6"/>
      <c r="AY11" s="107" t="s">
        <v>21</v>
      </c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9"/>
      <c r="BN11" s="81">
        <v>27097542.27</v>
      </c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3"/>
      <c r="CC11" s="110">
        <f t="shared" si="0"/>
        <v>27097542.27</v>
      </c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2"/>
      <c r="CQ11" s="113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5"/>
      <c r="DE11" s="47"/>
    </row>
    <row r="12" spans="1:109" s="6" customFormat="1" ht="83.25" customHeight="1">
      <c r="A12" s="37"/>
      <c r="B12" s="105" t="s">
        <v>172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6"/>
      <c r="AY12" s="107" t="s">
        <v>21</v>
      </c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9"/>
      <c r="BN12" s="81">
        <v>39737290.42</v>
      </c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3"/>
      <c r="CC12" s="110">
        <f t="shared" si="0"/>
        <v>39737290.42</v>
      </c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2"/>
      <c r="CQ12" s="113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  <c r="DE12" s="47"/>
    </row>
    <row r="13" spans="1:109" s="6" customFormat="1" ht="157.5" customHeight="1">
      <c r="A13" s="37"/>
      <c r="B13" s="105" t="s">
        <v>169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6"/>
      <c r="AY13" s="107" t="s">
        <v>21</v>
      </c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9"/>
      <c r="BN13" s="81">
        <v>17141576.26</v>
      </c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3"/>
      <c r="CC13" s="110">
        <f t="shared" si="0"/>
        <v>17141576.26</v>
      </c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2"/>
      <c r="CQ13" s="113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  <c r="DE13" s="47"/>
    </row>
    <row r="14" spans="1:109" s="6" customFormat="1" ht="101.25" customHeight="1">
      <c r="A14" s="37"/>
      <c r="B14" s="105" t="s">
        <v>171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6"/>
      <c r="AY14" s="107" t="s">
        <v>21</v>
      </c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81">
        <v>1904619.58</v>
      </c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3"/>
      <c r="CC14" s="110">
        <f>BN14</f>
        <v>1904619.58</v>
      </c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2"/>
      <c r="CQ14" s="113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E14" s="47"/>
    </row>
    <row r="15" spans="1:109" s="6" customFormat="1" ht="116.25" customHeight="1">
      <c r="A15" s="37"/>
      <c r="B15" s="105" t="s">
        <v>173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6"/>
      <c r="AY15" s="107" t="s">
        <v>21</v>
      </c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9"/>
      <c r="BN15" s="81">
        <v>2943502.99</v>
      </c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3"/>
      <c r="CC15" s="110">
        <f>BN15</f>
        <v>2943502.99</v>
      </c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2"/>
      <c r="CQ15" s="113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  <c r="DE15" s="47"/>
    </row>
    <row r="16" spans="1:109" s="6" customFormat="1" ht="67.5" customHeight="1">
      <c r="A16" s="37"/>
      <c r="B16" s="105" t="s">
        <v>161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6"/>
      <c r="AY16" s="107" t="s">
        <v>21</v>
      </c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9"/>
      <c r="BN16" s="110">
        <v>573800</v>
      </c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7"/>
      <c r="CC16" s="110">
        <f>BN16</f>
        <v>573800</v>
      </c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2"/>
      <c r="CQ16" s="113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  <c r="DE16" s="47"/>
    </row>
    <row r="17" spans="1:109" s="6" customFormat="1" ht="69" customHeight="1">
      <c r="A17" s="37"/>
      <c r="B17" s="105" t="s">
        <v>131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6"/>
      <c r="AY17" s="107" t="s">
        <v>21</v>
      </c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9"/>
      <c r="BN17" s="110">
        <v>1147600</v>
      </c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  <c r="CC17" s="110">
        <f t="shared" si="0"/>
        <v>1147600</v>
      </c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2"/>
      <c r="CQ17" s="113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  <c r="DE17" s="47"/>
    </row>
    <row r="18" spans="1:109" s="6" customFormat="1" ht="69.75" customHeight="1">
      <c r="A18" s="37"/>
      <c r="B18" s="105" t="s">
        <v>168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6"/>
      <c r="AY18" s="107" t="s">
        <v>21</v>
      </c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9"/>
      <c r="BN18" s="110">
        <v>573800</v>
      </c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7"/>
      <c r="CC18" s="110">
        <f t="shared" si="0"/>
        <v>573800</v>
      </c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2"/>
      <c r="CQ18" s="113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  <c r="DE18" s="47"/>
    </row>
    <row r="19" spans="1:109" s="6" customFormat="1" ht="29.25" customHeight="1">
      <c r="A19" s="37"/>
      <c r="B19" s="105" t="s">
        <v>162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107" t="s">
        <v>21</v>
      </c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9"/>
      <c r="BN19" s="81">
        <v>538318.4</v>
      </c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3"/>
      <c r="CC19" s="110">
        <f t="shared" si="0"/>
        <v>538318.4</v>
      </c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2"/>
      <c r="CQ19" s="113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  <c r="DE19" s="47"/>
    </row>
    <row r="20" spans="1:109" s="6" customFormat="1" ht="15.75" customHeight="1">
      <c r="A20" s="37"/>
      <c r="B20" s="105" t="s">
        <v>127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7" t="s">
        <v>21</v>
      </c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9"/>
      <c r="BN20" s="81">
        <v>0</v>
      </c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3"/>
      <c r="CC20" s="110">
        <f t="shared" si="0"/>
        <v>0</v>
      </c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2"/>
      <c r="CQ20" s="113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  <c r="DE20" s="47"/>
    </row>
    <row r="21" spans="1:108" s="6" customFormat="1" ht="43.5" customHeight="1">
      <c r="A21" s="37"/>
      <c r="B21" s="95" t="s">
        <v>163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6"/>
      <c r="AY21" s="107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9"/>
      <c r="BN21" s="81">
        <v>590625</v>
      </c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3"/>
      <c r="CC21" s="110">
        <f t="shared" si="0"/>
        <v>590625</v>
      </c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2"/>
      <c r="CQ21" s="113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s="6" customFormat="1" ht="31.5" customHeight="1">
      <c r="A22" s="38"/>
      <c r="B22" s="95" t="s">
        <v>128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6"/>
      <c r="AY22" s="107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9"/>
      <c r="BN22" s="81">
        <v>0</v>
      </c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3"/>
      <c r="CC22" s="110">
        <f t="shared" si="0"/>
        <v>0</v>
      </c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2"/>
      <c r="CQ22" s="113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s="6" customFormat="1" ht="51.75" customHeight="1">
      <c r="A23" s="38"/>
      <c r="B23" s="95" t="s">
        <v>164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6"/>
      <c r="AY23" s="107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N23" s="110">
        <v>65800</v>
      </c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7"/>
      <c r="CC23" s="110">
        <f>BN23</f>
        <v>65800</v>
      </c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2"/>
      <c r="CQ23" s="113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s="6" customFormat="1" ht="74.25" customHeight="1">
      <c r="A24" s="38"/>
      <c r="B24" s="99" t="s">
        <v>145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140" t="s">
        <v>21</v>
      </c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2"/>
      <c r="BN24" s="137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9"/>
      <c r="CC24" s="110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2"/>
      <c r="CQ24" s="134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6"/>
    </row>
    <row r="25" spans="1:108" s="6" customFormat="1" ht="15">
      <c r="A25" s="37"/>
      <c r="B25" s="79" t="s">
        <v>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80"/>
      <c r="AY25" s="107" t="s">
        <v>21</v>
      </c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9"/>
      <c r="BN25" s="110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7"/>
      <c r="CC25" s="110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2"/>
      <c r="CQ25" s="113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s="6" customFormat="1" ht="12.75" customHeight="1">
      <c r="A26" s="37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107" t="s">
        <v>21</v>
      </c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9"/>
      <c r="BN26" s="110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7"/>
      <c r="CC26" s="110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2"/>
      <c r="CQ26" s="113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s="6" customFormat="1" ht="9" customHeight="1">
      <c r="A27" s="37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80"/>
      <c r="AY27" s="107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9"/>
      <c r="BN27" s="110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  <c r="CC27" s="110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2"/>
      <c r="CQ27" s="113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6" customFormat="1" ht="30" customHeight="1">
      <c r="A28" s="37"/>
      <c r="B28" s="79" t="s">
        <v>106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0"/>
      <c r="AY28" s="107" t="s">
        <v>21</v>
      </c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9"/>
      <c r="BN28" s="110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7"/>
      <c r="CC28" s="110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2"/>
      <c r="CQ28" s="113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6" customFormat="1" ht="15" customHeight="1">
      <c r="A29" s="37"/>
      <c r="B29" s="79" t="s">
        <v>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80"/>
      <c r="AY29" s="107" t="s">
        <v>21</v>
      </c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9"/>
      <c r="BN29" s="110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7"/>
      <c r="CC29" s="110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2"/>
      <c r="CQ29" s="113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s="6" customFormat="1" ht="6" customHeight="1">
      <c r="A30" s="37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107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9"/>
      <c r="BN30" s="110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  <c r="CC30" s="110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2"/>
      <c r="CQ30" s="113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s="6" customFormat="1" ht="15">
      <c r="A31" s="37"/>
      <c r="B31" s="79" t="s">
        <v>82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80"/>
      <c r="AY31" s="107" t="s">
        <v>21</v>
      </c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9"/>
      <c r="BN31" s="110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7"/>
      <c r="CC31" s="110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2"/>
      <c r="CQ31" s="113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s="6" customFormat="1" ht="30" customHeight="1">
      <c r="A32" s="37"/>
      <c r="B32" s="79" t="s">
        <v>47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80"/>
      <c r="AY32" s="107" t="s">
        <v>21</v>
      </c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10">
        <v>0</v>
      </c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7"/>
      <c r="CC32" s="110">
        <v>0</v>
      </c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2"/>
      <c r="CQ32" s="113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s="39" customFormat="1" ht="15" customHeight="1">
      <c r="A33" s="18"/>
      <c r="B33" s="95" t="s">
        <v>107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6"/>
      <c r="AY33" s="118">
        <v>900</v>
      </c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20"/>
      <c r="BN33" s="121">
        <f>BN35+BN40+BN51+BN56+BN55</f>
        <v>93613079.19</v>
      </c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3"/>
      <c r="CC33" s="121">
        <f>CC35+CC40+CC51+CC56+CC55</f>
        <v>93613079.19</v>
      </c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2"/>
      <c r="CQ33" s="124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s="6" customFormat="1" ht="15">
      <c r="A34" s="37"/>
      <c r="B34" s="79" t="s">
        <v>7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80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10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7"/>
      <c r="CC34" s="110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2"/>
      <c r="CQ34" s="127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s="6" customFormat="1" ht="30" customHeight="1">
      <c r="A35" s="37"/>
      <c r="B35" s="79" t="s">
        <v>27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80"/>
      <c r="AY35" s="118">
        <v>210</v>
      </c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20"/>
      <c r="BN35" s="121">
        <f>SUM(BN37:CB39)</f>
        <v>85529198.93</v>
      </c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3"/>
      <c r="CC35" s="121">
        <f>SUM(CC37:CP39)</f>
        <v>85529198.93</v>
      </c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4"/>
      <c r="CQ35" s="113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s="6" customFormat="1" ht="15">
      <c r="A36" s="37"/>
      <c r="B36" s="79" t="s">
        <v>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80"/>
      <c r="AY36" s="107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10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7"/>
      <c r="CC36" s="110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2"/>
      <c r="CQ36" s="113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</row>
    <row r="37" spans="1:108" s="6" customFormat="1" ht="15">
      <c r="A37" s="37"/>
      <c r="B37" s="79" t="s">
        <v>28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80"/>
      <c r="AY37" s="107">
        <v>211</v>
      </c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9"/>
      <c r="BN37" s="110">
        <v>65645698.25</v>
      </c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7"/>
      <c r="CC37" s="110">
        <f>BN37</f>
        <v>65645698.25</v>
      </c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2"/>
      <c r="CQ37" s="113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s="6" customFormat="1" ht="15">
      <c r="A38" s="37"/>
      <c r="B38" s="79" t="s">
        <v>29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80"/>
      <c r="AY38" s="107">
        <v>212</v>
      </c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9"/>
      <c r="BN38" s="110">
        <v>58500</v>
      </c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7"/>
      <c r="CC38" s="110">
        <f>BN38</f>
        <v>58500</v>
      </c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2"/>
      <c r="CQ38" s="113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</row>
    <row r="39" spans="1:108" s="6" customFormat="1" ht="15">
      <c r="A39" s="37"/>
      <c r="B39" s="79" t="s">
        <v>89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80"/>
      <c r="AY39" s="107">
        <v>213</v>
      </c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9"/>
      <c r="BN39" s="110">
        <v>19825000.68</v>
      </c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7"/>
      <c r="CC39" s="110">
        <f>BN39</f>
        <v>19825000.68</v>
      </c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2"/>
      <c r="CQ39" s="113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</row>
    <row r="40" spans="1:108" s="6" customFormat="1" ht="15" customHeight="1">
      <c r="A40" s="37"/>
      <c r="B40" s="79" t="s">
        <v>30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118">
        <v>220</v>
      </c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20"/>
      <c r="BN40" s="121">
        <f>SUM(BN42:CB47)</f>
        <v>1928370.3</v>
      </c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3"/>
      <c r="CC40" s="121">
        <f>SUM(CC42:CP47)</f>
        <v>1928370.3</v>
      </c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4"/>
      <c r="CQ40" s="113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s="6" customFormat="1" ht="15">
      <c r="A41" s="37"/>
      <c r="B41" s="79" t="s">
        <v>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80"/>
      <c r="AY41" s="107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9"/>
      <c r="BN41" s="110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7"/>
      <c r="CC41" s="110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2"/>
      <c r="CQ41" s="113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s="6" customFormat="1" ht="15" customHeight="1">
      <c r="A42" s="37"/>
      <c r="B42" s="79" t="s">
        <v>108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80"/>
      <c r="AY42" s="107">
        <v>221</v>
      </c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9"/>
      <c r="BN42" s="110">
        <v>17500</v>
      </c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7"/>
      <c r="CC42" s="110">
        <f>BN42</f>
        <v>17500</v>
      </c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2"/>
      <c r="CQ42" s="113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</row>
    <row r="43" spans="1:108" s="6" customFormat="1" ht="15" customHeight="1">
      <c r="A43" s="37"/>
      <c r="B43" s="79" t="s">
        <v>109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80"/>
      <c r="AY43" s="107">
        <v>222</v>
      </c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9"/>
      <c r="BN43" s="110">
        <v>90388.8</v>
      </c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7"/>
      <c r="CC43" s="110">
        <f>BN43</f>
        <v>90388.8</v>
      </c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2"/>
      <c r="CQ43" s="113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6" customFormat="1" ht="15" customHeight="1">
      <c r="A44" s="37"/>
      <c r="B44" s="79" t="s">
        <v>110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80"/>
      <c r="AY44" s="107">
        <v>223</v>
      </c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9"/>
      <c r="BN44" s="110">
        <v>1019693</v>
      </c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7"/>
      <c r="CC44" s="110">
        <f>BN44</f>
        <v>1019693</v>
      </c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2"/>
      <c r="CQ44" s="113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s="6" customFormat="1" ht="15" customHeight="1">
      <c r="A45" s="37"/>
      <c r="B45" s="79" t="s">
        <v>111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107">
        <v>224</v>
      </c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9"/>
      <c r="BN45" s="110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7"/>
      <c r="CC45" s="110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2"/>
      <c r="CQ45" s="113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s="6" customFormat="1" ht="15">
      <c r="A46" s="37"/>
      <c r="B46" s="79" t="s">
        <v>112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80"/>
      <c r="AY46" s="107">
        <v>225</v>
      </c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9"/>
      <c r="BN46" s="110">
        <v>13500</v>
      </c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7"/>
      <c r="CC46" s="110">
        <f>BN46</f>
        <v>13500</v>
      </c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2"/>
      <c r="CQ46" s="113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s="6" customFormat="1" ht="15" customHeight="1">
      <c r="A47" s="37"/>
      <c r="B47" s="79" t="s">
        <v>113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80"/>
      <c r="AY47" s="107">
        <v>226</v>
      </c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9"/>
      <c r="BN47" s="110">
        <v>787288.5</v>
      </c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7"/>
      <c r="CC47" s="110">
        <f>BN47</f>
        <v>787288.5</v>
      </c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2"/>
      <c r="CQ47" s="113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s="6" customFormat="1" ht="28.5" customHeight="1">
      <c r="A48" s="37"/>
      <c r="B48" s="79" t="s">
        <v>31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107">
        <v>240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9"/>
      <c r="BN48" s="110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7"/>
      <c r="CC48" s="110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2"/>
      <c r="CQ48" s="113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s="6" customFormat="1" ht="14.25" customHeight="1">
      <c r="A49" s="37"/>
      <c r="B49" s="79" t="s">
        <v>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80"/>
      <c r="AY49" s="107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9"/>
      <c r="BN49" s="110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7"/>
      <c r="CC49" s="110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2"/>
      <c r="CQ49" s="113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s="6" customFormat="1" ht="27.75" customHeight="1">
      <c r="A50" s="37"/>
      <c r="B50" s="79" t="s">
        <v>50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80"/>
      <c r="AY50" s="107">
        <v>241</v>
      </c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9"/>
      <c r="BN50" s="110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7"/>
      <c r="CC50" s="110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2"/>
      <c r="CQ50" s="113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s="6" customFormat="1" ht="15">
      <c r="A51" s="37"/>
      <c r="B51" s="79" t="s">
        <v>48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80"/>
      <c r="AY51" s="118">
        <v>260</v>
      </c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20"/>
      <c r="BN51" s="121">
        <f>BN53</f>
        <v>65800</v>
      </c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3"/>
      <c r="CC51" s="121">
        <f>BN51</f>
        <v>65800</v>
      </c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4"/>
      <c r="CQ51" s="113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</row>
    <row r="52" spans="1:108" s="6" customFormat="1" ht="14.25" customHeight="1">
      <c r="A52" s="37"/>
      <c r="B52" s="79" t="s">
        <v>1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80"/>
      <c r="AY52" s="107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9"/>
      <c r="BN52" s="110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7"/>
      <c r="CC52" s="110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2"/>
      <c r="CQ52" s="113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</row>
    <row r="53" spans="1:108" s="6" customFormat="1" ht="15" customHeight="1">
      <c r="A53" s="37"/>
      <c r="B53" s="79" t="s">
        <v>114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80"/>
      <c r="AY53" s="107">
        <v>262</v>
      </c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9"/>
      <c r="BN53" s="110">
        <v>65800</v>
      </c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7"/>
      <c r="CC53" s="110">
        <f>BN53</f>
        <v>65800</v>
      </c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2"/>
      <c r="CQ53" s="113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</row>
    <row r="54" spans="1:108" s="6" customFormat="1" ht="42" customHeight="1">
      <c r="A54" s="37"/>
      <c r="B54" s="79" t="s">
        <v>115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80"/>
      <c r="AY54" s="107">
        <v>263</v>
      </c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  <c r="BN54" s="110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7"/>
      <c r="CC54" s="110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2"/>
      <c r="CQ54" s="113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</row>
    <row r="55" spans="1:108" s="6" customFormat="1" ht="15">
      <c r="A55" s="37"/>
      <c r="B55" s="79" t="s">
        <v>49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80"/>
      <c r="AY55" s="107">
        <v>290</v>
      </c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9"/>
      <c r="BN55" s="121">
        <v>634025</v>
      </c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3"/>
      <c r="CC55" s="121">
        <f>BN55</f>
        <v>634025</v>
      </c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4"/>
      <c r="CQ55" s="113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spans="1:108" s="6" customFormat="1" ht="15" customHeight="1">
      <c r="A56" s="37"/>
      <c r="B56" s="79" t="s">
        <v>22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80"/>
      <c r="AY56" s="118">
        <v>300</v>
      </c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20"/>
      <c r="BN56" s="121">
        <f>SUM(BN58:CB61)</f>
        <v>5455684.96</v>
      </c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3"/>
      <c r="CC56" s="121">
        <f>SUM(CC58:CP61)</f>
        <v>5455684.96</v>
      </c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4"/>
      <c r="CQ56" s="113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</row>
    <row r="57" spans="1:108" s="6" customFormat="1" ht="14.25" customHeight="1">
      <c r="A57" s="37"/>
      <c r="B57" s="79" t="s">
        <v>1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80"/>
      <c r="AY57" s="107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9"/>
      <c r="BN57" s="110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7"/>
      <c r="CC57" s="110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2"/>
      <c r="CQ57" s="113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5"/>
    </row>
    <row r="58" spans="1:108" s="6" customFormat="1" ht="15">
      <c r="A58" s="37"/>
      <c r="B58" s="79" t="s">
        <v>118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80"/>
      <c r="AY58" s="107">
        <v>310</v>
      </c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9"/>
      <c r="BN58" s="110">
        <v>1272510.29</v>
      </c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7"/>
      <c r="CC58" s="110">
        <f>BN58</f>
        <v>1272510.29</v>
      </c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2"/>
      <c r="CQ58" s="113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5"/>
    </row>
    <row r="59" spans="1:108" s="6" customFormat="1" ht="18" customHeight="1">
      <c r="A59" s="37"/>
      <c r="B59" s="79" t="s">
        <v>119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80"/>
      <c r="AY59" s="107">
        <v>320</v>
      </c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9"/>
      <c r="BN59" s="110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7"/>
      <c r="CC59" s="110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2"/>
      <c r="CQ59" s="113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5"/>
    </row>
    <row r="60" spans="1:108" s="6" customFormat="1" ht="30" customHeight="1">
      <c r="A60" s="37"/>
      <c r="B60" s="79" t="s">
        <v>120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80"/>
      <c r="AY60" s="107">
        <v>330</v>
      </c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9"/>
      <c r="BN60" s="110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7"/>
      <c r="CC60" s="110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2"/>
      <c r="CQ60" s="113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5"/>
    </row>
    <row r="61" spans="1:108" s="6" customFormat="1" ht="27" customHeight="1">
      <c r="A61" s="37"/>
      <c r="B61" s="79" t="s">
        <v>121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80"/>
      <c r="AY61" s="107">
        <v>340</v>
      </c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9"/>
      <c r="BN61" s="110">
        <v>4183174.67</v>
      </c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7"/>
      <c r="CC61" s="110">
        <f>BN61</f>
        <v>4183174.67</v>
      </c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2"/>
      <c r="CQ61" s="113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5"/>
    </row>
    <row r="62" spans="1:108" s="6" customFormat="1" ht="15">
      <c r="A62" s="37"/>
      <c r="B62" s="79" t="s">
        <v>91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80"/>
      <c r="AY62" s="107">
        <v>500</v>
      </c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9"/>
      <c r="BN62" s="110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7"/>
      <c r="CC62" s="110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7"/>
      <c r="CQ62" s="113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5"/>
    </row>
    <row r="63" spans="1:108" s="6" customFormat="1" ht="14.25" customHeight="1">
      <c r="A63" s="37"/>
      <c r="B63" s="79" t="s">
        <v>1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80"/>
      <c r="AY63" s="107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9"/>
      <c r="BN63" s="110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7"/>
      <c r="CC63" s="110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7"/>
      <c r="CQ63" s="113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5"/>
    </row>
    <row r="64" spans="1:108" s="6" customFormat="1" ht="30" customHeight="1">
      <c r="A64" s="37"/>
      <c r="B64" s="79" t="s">
        <v>116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80"/>
      <c r="AY64" s="107">
        <v>520</v>
      </c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9"/>
      <c r="BN64" s="110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7"/>
      <c r="CC64" s="110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7"/>
      <c r="CQ64" s="113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5"/>
    </row>
    <row r="65" spans="1:108" s="6" customFormat="1" ht="30" customHeight="1">
      <c r="A65" s="37"/>
      <c r="B65" s="79" t="s">
        <v>117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80"/>
      <c r="AY65" s="107">
        <v>530</v>
      </c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9"/>
      <c r="BN65" s="110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7"/>
      <c r="CC65" s="110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7"/>
      <c r="CQ65" s="113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5"/>
    </row>
    <row r="66" spans="1:108" s="6" customFormat="1" ht="15" customHeight="1">
      <c r="A66" s="37"/>
      <c r="B66" s="153" t="s">
        <v>23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4"/>
      <c r="AY66" s="107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9"/>
      <c r="BN66" s="110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7"/>
      <c r="CC66" s="110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7"/>
      <c r="CQ66" s="113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5"/>
    </row>
    <row r="67" spans="1:108" s="6" customFormat="1" ht="15">
      <c r="A67" s="37"/>
      <c r="B67" s="79" t="s">
        <v>24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80"/>
      <c r="AY67" s="107" t="s">
        <v>21</v>
      </c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9"/>
      <c r="BN67" s="110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7"/>
      <c r="CC67" s="110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7"/>
      <c r="CQ67" s="113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5"/>
    </row>
    <row r="68" ht="22.5" customHeight="1"/>
    <row r="69" spans="1:61" ht="14.25" customHeight="1">
      <c r="A69" s="6" t="s">
        <v>146</v>
      </c>
      <c r="B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ht="14.25" customHeight="1">
      <c r="A70" s="6" t="s">
        <v>147</v>
      </c>
      <c r="B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108" ht="14.25" customHeight="1">
      <c r="A71" s="6" t="s">
        <v>96</v>
      </c>
      <c r="B71" s="6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CA71" s="159" t="s">
        <v>124</v>
      </c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</row>
    <row r="72" spans="1:108" s="2" customFormat="1" ht="12">
      <c r="A72" s="40"/>
      <c r="B72" s="40"/>
      <c r="BE72" s="158" t="s">
        <v>13</v>
      </c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CA72" s="158" t="s">
        <v>14</v>
      </c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</row>
    <row r="73" spans="1:108" ht="14.25" customHeight="1">
      <c r="A73" s="6" t="s">
        <v>148</v>
      </c>
      <c r="B73" s="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</row>
    <row r="74" spans="1:108" ht="14.25" customHeight="1">
      <c r="A74" s="6" t="s">
        <v>149</v>
      </c>
      <c r="B74" s="6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CA74" s="159" t="s">
        <v>154</v>
      </c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</row>
    <row r="75" spans="1:108" ht="16.5" customHeight="1">
      <c r="A75" s="6"/>
      <c r="B75" s="6"/>
      <c r="BE75" s="158" t="s">
        <v>13</v>
      </c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2"/>
      <c r="BZ75" s="2"/>
      <c r="CA75" s="158" t="s">
        <v>14</v>
      </c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</row>
    <row r="76" spans="2:36" s="44" customFormat="1" ht="12" customHeight="1">
      <c r="B76" s="45" t="s">
        <v>2</v>
      </c>
      <c r="C76" s="155" t="s">
        <v>155</v>
      </c>
      <c r="D76" s="155"/>
      <c r="E76" s="155"/>
      <c r="F76" s="155"/>
      <c r="G76" s="44" t="s">
        <v>2</v>
      </c>
      <c r="J76" s="155" t="s">
        <v>156</v>
      </c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6">
        <v>20</v>
      </c>
      <c r="AC76" s="156"/>
      <c r="AD76" s="156"/>
      <c r="AE76" s="156"/>
      <c r="AF76" s="157" t="s">
        <v>157</v>
      </c>
      <c r="AG76" s="157"/>
      <c r="AH76" s="157"/>
      <c r="AI76" s="157"/>
      <c r="AJ76" s="44" t="s">
        <v>3</v>
      </c>
    </row>
    <row r="77" s="44" customFormat="1" ht="3" customHeight="1"/>
  </sheetData>
  <sheetProtection/>
  <mergeCells count="329">
    <mergeCell ref="CQ23:DD23"/>
    <mergeCell ref="B23:AX23"/>
    <mergeCell ref="AY23:BM23"/>
    <mergeCell ref="BN23:CB23"/>
    <mergeCell ref="CC23:CP23"/>
    <mergeCell ref="CQ10:DD10"/>
    <mergeCell ref="B18:AX18"/>
    <mergeCell ref="AY18:BM18"/>
    <mergeCell ref="BN18:CB18"/>
    <mergeCell ref="CC18:CP18"/>
    <mergeCell ref="CQ18:DD18"/>
    <mergeCell ref="AY13:BM13"/>
    <mergeCell ref="BN13:CB13"/>
    <mergeCell ref="CC13:CP13"/>
    <mergeCell ref="CQ13:DD13"/>
    <mergeCell ref="BE75:BX75"/>
    <mergeCell ref="CA75:DD75"/>
    <mergeCell ref="CA71:DD71"/>
    <mergeCell ref="CQ64:DD64"/>
    <mergeCell ref="CQ62:DD62"/>
    <mergeCell ref="C76:F76"/>
    <mergeCell ref="J76:AA76"/>
    <mergeCell ref="AB76:AE76"/>
    <mergeCell ref="AF76:AI76"/>
    <mergeCell ref="CQ67:DD67"/>
    <mergeCell ref="BE72:BX72"/>
    <mergeCell ref="CA72:DD72"/>
    <mergeCell ref="BE74:BX74"/>
    <mergeCell ref="CA74:DD74"/>
    <mergeCell ref="BE71:BX71"/>
    <mergeCell ref="B66:AX66"/>
    <mergeCell ref="AY66:BM66"/>
    <mergeCell ref="BN66:CB66"/>
    <mergeCell ref="CC66:CP66"/>
    <mergeCell ref="B67:AX67"/>
    <mergeCell ref="AY67:BM67"/>
    <mergeCell ref="BN67:CB67"/>
    <mergeCell ref="CC67:CP67"/>
    <mergeCell ref="B65:AX65"/>
    <mergeCell ref="AY65:BM65"/>
    <mergeCell ref="BN65:CB65"/>
    <mergeCell ref="CC65:CP65"/>
    <mergeCell ref="CQ65:DD65"/>
    <mergeCell ref="B64:AX64"/>
    <mergeCell ref="AY64:BM64"/>
    <mergeCell ref="BN64:CB64"/>
    <mergeCell ref="CC64:CP64"/>
    <mergeCell ref="B63:AX63"/>
    <mergeCell ref="AY63:BM63"/>
    <mergeCell ref="BN63:CB63"/>
    <mergeCell ref="CC63:CP63"/>
    <mergeCell ref="CQ63:DD63"/>
    <mergeCell ref="B62:AX62"/>
    <mergeCell ref="AY62:BM62"/>
    <mergeCell ref="BN62:CB62"/>
    <mergeCell ref="CC62:CP62"/>
    <mergeCell ref="CC20:CP20"/>
    <mergeCell ref="CC19:CP19"/>
    <mergeCell ref="CC22:CP22"/>
    <mergeCell ref="CQ22:DD22"/>
    <mergeCell ref="CQ21:DD21"/>
    <mergeCell ref="CC21:CP21"/>
    <mergeCell ref="CQ19:DD19"/>
    <mergeCell ref="CQ20:DD20"/>
    <mergeCell ref="CQ66:DD66"/>
    <mergeCell ref="BN19:CB19"/>
    <mergeCell ref="BN20:CB20"/>
    <mergeCell ref="CQ8:DD8"/>
    <mergeCell ref="CQ9:DD9"/>
    <mergeCell ref="CQ12:DD12"/>
    <mergeCell ref="CC17:CP17"/>
    <mergeCell ref="CC8:CP8"/>
    <mergeCell ref="CQ11:DD11"/>
    <mergeCell ref="CC11:CP11"/>
    <mergeCell ref="B61:AX61"/>
    <mergeCell ref="AY61:BM61"/>
    <mergeCell ref="B32:AX32"/>
    <mergeCell ref="B60:AX60"/>
    <mergeCell ref="AY60:BM60"/>
    <mergeCell ref="B47:AX47"/>
    <mergeCell ref="AY47:BM47"/>
    <mergeCell ref="B48:AX48"/>
    <mergeCell ref="AY48:BM48"/>
    <mergeCell ref="AY46:BM46"/>
    <mergeCell ref="AY20:BM20"/>
    <mergeCell ref="B22:AX22"/>
    <mergeCell ref="B11:AX11"/>
    <mergeCell ref="AY11:BM11"/>
    <mergeCell ref="AY21:BM21"/>
    <mergeCell ref="B20:AX20"/>
    <mergeCell ref="B17:AX17"/>
    <mergeCell ref="B19:AX19"/>
    <mergeCell ref="AY19:BM19"/>
    <mergeCell ref="B13:AX13"/>
    <mergeCell ref="AY45:BM45"/>
    <mergeCell ref="CC45:CP45"/>
    <mergeCell ref="B46:AX46"/>
    <mergeCell ref="CC50:CP50"/>
    <mergeCell ref="B50:AX50"/>
    <mergeCell ref="B6:AX6"/>
    <mergeCell ref="B7:AX7"/>
    <mergeCell ref="AY7:BM7"/>
    <mergeCell ref="AY12:BM12"/>
    <mergeCell ref="B10:AX10"/>
    <mergeCell ref="B9:AX9"/>
    <mergeCell ref="BN9:CB9"/>
    <mergeCell ref="B8:AX8"/>
    <mergeCell ref="AY8:BM8"/>
    <mergeCell ref="BN10:CB10"/>
    <mergeCell ref="CC61:CP61"/>
    <mergeCell ref="B44:AX44"/>
    <mergeCell ref="AY44:BM44"/>
    <mergeCell ref="CC44:CP44"/>
    <mergeCell ref="B45:AX45"/>
    <mergeCell ref="BN8:CB8"/>
    <mergeCell ref="BN17:CB17"/>
    <mergeCell ref="AY6:BM6"/>
    <mergeCell ref="CC6:CP6"/>
    <mergeCell ref="BN7:CB7"/>
    <mergeCell ref="BN12:CB12"/>
    <mergeCell ref="AY17:BM17"/>
    <mergeCell ref="CC7:CP7"/>
    <mergeCell ref="BN11:CB11"/>
    <mergeCell ref="AY10:BM10"/>
    <mergeCell ref="B25:AX25"/>
    <mergeCell ref="B27:AX27"/>
    <mergeCell ref="AY25:BM25"/>
    <mergeCell ref="B24:AX24"/>
    <mergeCell ref="B30:AX30"/>
    <mergeCell ref="AY27:BM27"/>
    <mergeCell ref="B26:AX26"/>
    <mergeCell ref="AY26:BM26"/>
    <mergeCell ref="B28:AX28"/>
    <mergeCell ref="AY28:BM28"/>
    <mergeCell ref="B33:AX33"/>
    <mergeCell ref="BN32:CB32"/>
    <mergeCell ref="BN33:CB33"/>
    <mergeCell ref="B29:AX29"/>
    <mergeCell ref="AY29:BM29"/>
    <mergeCell ref="B31:AX31"/>
    <mergeCell ref="B34:AX34"/>
    <mergeCell ref="AY34:BM34"/>
    <mergeCell ref="CC34:CP34"/>
    <mergeCell ref="BN35:CB35"/>
    <mergeCell ref="BN34:CB34"/>
    <mergeCell ref="CC29:CP29"/>
    <mergeCell ref="AY31:BM31"/>
    <mergeCell ref="BN29:CB29"/>
    <mergeCell ref="BN30:CB30"/>
    <mergeCell ref="BN31:CB31"/>
    <mergeCell ref="B36:AX36"/>
    <mergeCell ref="AY36:BM36"/>
    <mergeCell ref="CC36:CP36"/>
    <mergeCell ref="BN36:CB36"/>
    <mergeCell ref="BN37:CB37"/>
    <mergeCell ref="CC35:CP35"/>
    <mergeCell ref="B35:AX35"/>
    <mergeCell ref="AY35:BM35"/>
    <mergeCell ref="B37:AX37"/>
    <mergeCell ref="AY37:BM37"/>
    <mergeCell ref="CC39:CP39"/>
    <mergeCell ref="B38:AX38"/>
    <mergeCell ref="AY38:BM38"/>
    <mergeCell ref="CC38:CP38"/>
    <mergeCell ref="BN38:CB38"/>
    <mergeCell ref="BN39:CB39"/>
    <mergeCell ref="B39:AX39"/>
    <mergeCell ref="CC41:CP41"/>
    <mergeCell ref="BN41:CB41"/>
    <mergeCell ref="BN42:CB42"/>
    <mergeCell ref="B40:AX40"/>
    <mergeCell ref="AY40:BM40"/>
    <mergeCell ref="CC40:CP40"/>
    <mergeCell ref="BN40:CB40"/>
    <mergeCell ref="B51:AX51"/>
    <mergeCell ref="AY51:BM51"/>
    <mergeCell ref="CC51:CP51"/>
    <mergeCell ref="B49:AX49"/>
    <mergeCell ref="AY49:BM49"/>
    <mergeCell ref="CC49:CP49"/>
    <mergeCell ref="AY50:BM50"/>
    <mergeCell ref="BN4:CB5"/>
    <mergeCell ref="CQ5:DD5"/>
    <mergeCell ref="CQ6:DD6"/>
    <mergeCell ref="B43:AX43"/>
    <mergeCell ref="AY43:BM43"/>
    <mergeCell ref="CC43:CP43"/>
    <mergeCell ref="B42:AX42"/>
    <mergeCell ref="AY42:BM42"/>
    <mergeCell ref="CC42:CP42"/>
    <mergeCell ref="B41:AX41"/>
    <mergeCell ref="CC56:CP56"/>
    <mergeCell ref="CC55:CP55"/>
    <mergeCell ref="CC60:CP60"/>
    <mergeCell ref="CC47:CP47"/>
    <mergeCell ref="BN48:CB48"/>
    <mergeCell ref="A4:AX5"/>
    <mergeCell ref="AY4:BM5"/>
    <mergeCell ref="BN6:CB6"/>
    <mergeCell ref="B12:AX12"/>
    <mergeCell ref="AY9:BM9"/>
    <mergeCell ref="AY22:BM22"/>
    <mergeCell ref="AY24:BM24"/>
    <mergeCell ref="BN61:CB61"/>
    <mergeCell ref="BN60:CB60"/>
    <mergeCell ref="BN47:CB47"/>
    <mergeCell ref="BN49:CB49"/>
    <mergeCell ref="BN50:CB50"/>
    <mergeCell ref="AY41:BM41"/>
    <mergeCell ref="AY39:BM39"/>
    <mergeCell ref="BN28:CB28"/>
    <mergeCell ref="CC37:CP37"/>
    <mergeCell ref="CQ45:DD45"/>
    <mergeCell ref="BN21:CB21"/>
    <mergeCell ref="BN25:CB25"/>
    <mergeCell ref="BN22:CB22"/>
    <mergeCell ref="AY33:BM33"/>
    <mergeCell ref="BN24:CB24"/>
    <mergeCell ref="AY30:BM30"/>
    <mergeCell ref="AY32:BM32"/>
    <mergeCell ref="BN27:CB27"/>
    <mergeCell ref="CC46:CP46"/>
    <mergeCell ref="CC28:CP28"/>
    <mergeCell ref="BN46:CB46"/>
    <mergeCell ref="CQ35:DD35"/>
    <mergeCell ref="CQ36:DD36"/>
    <mergeCell ref="CQ37:DD37"/>
    <mergeCell ref="BN44:CB44"/>
    <mergeCell ref="BN45:CB45"/>
    <mergeCell ref="CQ41:DD41"/>
    <mergeCell ref="CQ46:DD46"/>
    <mergeCell ref="CQ7:DD7"/>
    <mergeCell ref="CC4:DD4"/>
    <mergeCell ref="CC33:CP33"/>
    <mergeCell ref="CC5:CP5"/>
    <mergeCell ref="CC10:CP10"/>
    <mergeCell ref="CC12:CP12"/>
    <mergeCell ref="CQ17:DD17"/>
    <mergeCell ref="CC9:CP9"/>
    <mergeCell ref="CC24:CP24"/>
    <mergeCell ref="CQ24:DD24"/>
    <mergeCell ref="CQ61:DD61"/>
    <mergeCell ref="CQ54:DD54"/>
    <mergeCell ref="CQ59:DD59"/>
    <mergeCell ref="CQ58:DD58"/>
    <mergeCell ref="CQ56:DD56"/>
    <mergeCell ref="CQ49:DD49"/>
    <mergeCell ref="CQ50:DD50"/>
    <mergeCell ref="CQ55:DD55"/>
    <mergeCell ref="CQ53:DD53"/>
    <mergeCell ref="CQ51:DD51"/>
    <mergeCell ref="BN43:CB43"/>
    <mergeCell ref="CC27:CP27"/>
    <mergeCell ref="CQ60:DD60"/>
    <mergeCell ref="CQ48:DD48"/>
    <mergeCell ref="CQ47:DD47"/>
    <mergeCell ref="CQ43:DD43"/>
    <mergeCell ref="CQ44:DD44"/>
    <mergeCell ref="CQ30:DD30"/>
    <mergeCell ref="CQ52:DD52"/>
    <mergeCell ref="CQ38:DD38"/>
    <mergeCell ref="CC25:CP25"/>
    <mergeCell ref="BN26:CB26"/>
    <mergeCell ref="CQ25:DD25"/>
    <mergeCell ref="CC26:CP26"/>
    <mergeCell ref="CC48:CP48"/>
    <mergeCell ref="CQ42:DD42"/>
    <mergeCell ref="CQ28:DD28"/>
    <mergeCell ref="CQ29:DD29"/>
    <mergeCell ref="CQ33:DD33"/>
    <mergeCell ref="CQ34:DD34"/>
    <mergeCell ref="BN56:CB56"/>
    <mergeCell ref="CQ31:DD31"/>
    <mergeCell ref="CQ32:DD32"/>
    <mergeCell ref="CC32:CP32"/>
    <mergeCell ref="CC30:CP30"/>
    <mergeCell ref="CQ26:DD26"/>
    <mergeCell ref="CQ27:DD27"/>
    <mergeCell ref="CC31:CP31"/>
    <mergeCell ref="CQ39:DD39"/>
    <mergeCell ref="CQ40:DD40"/>
    <mergeCell ref="AY55:BM55"/>
    <mergeCell ref="B57:AX57"/>
    <mergeCell ref="CC54:CP54"/>
    <mergeCell ref="BN51:CB51"/>
    <mergeCell ref="BN52:CB52"/>
    <mergeCell ref="CC53:CP53"/>
    <mergeCell ref="B52:AX52"/>
    <mergeCell ref="AY52:BM52"/>
    <mergeCell ref="CC52:CP52"/>
    <mergeCell ref="B55:AX55"/>
    <mergeCell ref="A2:DD2"/>
    <mergeCell ref="B21:AX21"/>
    <mergeCell ref="CQ57:DD57"/>
    <mergeCell ref="B53:AX53"/>
    <mergeCell ref="AY53:BM53"/>
    <mergeCell ref="BN53:CB53"/>
    <mergeCell ref="B54:AX54"/>
    <mergeCell ref="AY54:BM54"/>
    <mergeCell ref="BN54:CB54"/>
    <mergeCell ref="B56:AX56"/>
    <mergeCell ref="B59:AX59"/>
    <mergeCell ref="AY59:BM59"/>
    <mergeCell ref="BN59:CB59"/>
    <mergeCell ref="CC59:CP59"/>
    <mergeCell ref="BN58:CB58"/>
    <mergeCell ref="AY57:BM57"/>
    <mergeCell ref="BN57:CB57"/>
    <mergeCell ref="CC57:CP57"/>
    <mergeCell ref="B16:AX16"/>
    <mergeCell ref="AY16:BM16"/>
    <mergeCell ref="BN16:CB16"/>
    <mergeCell ref="CC16:CP16"/>
    <mergeCell ref="CQ16:DD16"/>
    <mergeCell ref="B58:AX58"/>
    <mergeCell ref="AY58:BM58"/>
    <mergeCell ref="CC58:CP58"/>
    <mergeCell ref="AY56:BM56"/>
    <mergeCell ref="BN55:CB55"/>
    <mergeCell ref="B14:AX14"/>
    <mergeCell ref="AY14:BM14"/>
    <mergeCell ref="BN14:CB14"/>
    <mergeCell ref="CC14:CP14"/>
    <mergeCell ref="CQ14:DD14"/>
    <mergeCell ref="B15:AX15"/>
    <mergeCell ref="AY15:BM15"/>
    <mergeCell ref="BN15:CB15"/>
    <mergeCell ref="CC15:CP15"/>
    <mergeCell ref="CQ15:DD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Наташа</cp:lastModifiedBy>
  <cp:lastPrinted>2014-02-27T10:04:47Z</cp:lastPrinted>
  <dcterms:created xsi:type="dcterms:W3CDTF">2010-11-26T07:12:57Z</dcterms:created>
  <dcterms:modified xsi:type="dcterms:W3CDTF">2014-03-24T15:26:01Z</dcterms:modified>
  <cp:category/>
  <cp:version/>
  <cp:contentType/>
  <cp:contentStatus/>
</cp:coreProperties>
</file>